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E\Website\5.25.2023\"/>
    </mc:Choice>
  </mc:AlternateContent>
  <xr:revisionPtr revIDLastSave="0" documentId="8_{A169B697-33A7-4044-A801-52BB58F5095C}" xr6:coauthVersionLast="47" xr6:coauthVersionMax="47" xr10:uidLastSave="{00000000-0000-0000-0000-000000000000}"/>
  <workbookProtection lockStructure="1"/>
  <bookViews>
    <workbookView xWindow="-108" yWindow="-108" windowWidth="23256" windowHeight="12456" tabRatio="587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<sst xmlns="http://schemas.openxmlformats.org/spreadsheetml/2006/main" count="2268" uniqueCount="2197">
  <si>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</si>
  <si>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</si>
  <si>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</si>
  <si>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</si>
  <si>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</si>
  <si>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</si>
  <si>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</si>
  <si>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</si>
  <si>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</si>
  <si>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</si>
  <si>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</si>
  <si>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</si>
  <si>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</si>
  <si>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</si>
  <si>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</si>
  <si>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</si>
  <si>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</si>
  <si>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</si>
  <si>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</si>
  <si>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</si>
  <si>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</si>
  <si>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</si>
  <si>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</si>
  <si>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</si>
  <si>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</si>
  <si>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</si>
  <si>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</si>
  <si>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</si>
  <si>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</si>
  <si>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</si>
  <si>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</si>
  <si>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</si>
  <si>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</si>
  <si>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</si>
  <si>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</si>
  <si>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</si>
  <si>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</si>
  <si>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</si>
  <si>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</si>
  <si>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</si>
  <si>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</si>
  <si>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</si>
  <si>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</si>
  <si>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</si>
  <si>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</si>
  <si>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</si>
  <si>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</si>
  <si>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</si>
  <si>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</si>
  <si>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</si>
  <si>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</si>
  <si>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</si>
  <si>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</si>
  <si>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</si>
  <si>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</si>
  <si>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</si>
  <si>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</si>
  <si>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</si>
  <si>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</si>
  <si>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</si>
  <si>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</si>
  <si>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</si>
  <si>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</si>
  <si>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</si>
  <si>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</si>
  <si>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</si>
  <si>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</si>
  <si>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</si>
  <si>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</si>
  <si>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</si>
  <si>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</si>
  <si>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</si>
  <si>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</si>
  <si>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</si>
  <si>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</si>
  <si>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</si>
  <si>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</si>
  <si>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</si>
  <si>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</si>
  <si>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</si>
  <si>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</si>
  <si>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</si>
  <si>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</si>
  <si>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</si>
  <si>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</si>
  <si>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</si>
  <si>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</si>
  <si>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</si>
  <si>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</si>
  <si>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</si>
  <si>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</si>
  <si>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</si>
  <si>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</si>
  <si>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</si>
  <si>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</si>
  <si>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</si>
  <si>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</si>
  <si>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</si>
  <si>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</si>
  <si>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</si>
  <si>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</si>
  <si>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</si>
  <si>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</si>
  <si>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</si>
  <si>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</si>
  <si>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</si>
  <si>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</si>
  <si>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</si>
  <si>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</si>
  <si>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</si>
  <si>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</si>
  <si>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</si>
  <si>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</si>
  <si>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</si>
  <si>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</si>
  <si>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</si>
  <si>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</si>
  <si>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</si>
  <si>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</si>
  <si>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</si>
  <si>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</si>
  <si>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</si>
  <si>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</si>
  <si>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</si>
  <si>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</si>
  <si>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</si>
  <si>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</si>
  <si>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</si>
  <si>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</si>
  <si>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</si>
  <si>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</si>
  <si>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</si>
  <si>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</si>
  <si>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</si>
  <si>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</si>
  <si>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</si>
  <si>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</si>
  <si>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</si>
  <si>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</si>
  <si>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</si>
  <si>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</si>
  <si>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</si>
  <si>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</si>
  <si>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</si>
  <si>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</si>
  <si>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</si>
  <si>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</si>
  <si>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</si>
  <si>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</si>
  <si>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</si>
  <si>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</si>
  <si>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</si>
  <si>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</si>
  <si>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</si>
  <si>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</si>
  <si>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</si>
  <si>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</si>
  <si>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</si>
  <si>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</si>
  <si>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</si>
  <si>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</si>
  <si>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</si>
  <si>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</si>
  <si>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</si>
  <si>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</si>
  <si>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</si>
  <si>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</si>
  <si>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</si>
  <si>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</si>
  <si>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</si>
  <si>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</si>
  <si>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</si>
  <si>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</si>
  <si>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</si>
  <si>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</si>
  <si>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</si>
  <si>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</si>
  <si>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</si>
  <si>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</si>
  <si>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</si>
  <si>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</si>
  <si>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</si>
  <si>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</si>
  <si>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</si>
  <si>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</si>
  <si>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</si>
  <si>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</si>
  <si>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</si>
  <si>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</si>
  <si>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</si>
  <si>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</si>
  <si>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</si>
  <si>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</si>
  <si>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</si>
  <si>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</si>
  <si>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</si>
  <si>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</si>
  <si>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</si>
  <si>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</si>
  <si>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</si>
  <si>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</si>
  <si>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</si>
  <si>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</si>
  <si>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</si>
  <si>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</si>
  <si>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</si>
  <si>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</si>
  <si>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</si>
  <si>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</si>
  <si>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</si>
  <si>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</si>
  <si>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</si>
  <si>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</si>
  <si>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</si>
  <si>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</si>
  <si>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</si>
  <si>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</si>
  <si>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</si>
  <si>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</si>
  <si>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</si>
  <si>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</si>
  <si>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</si>
  <si>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</si>
  <si>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</si>
  <si>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</si>
  <si>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</si>
  <si>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</si>
  <si>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</si>
  <si>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</si>
  <si>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</si>
  <si>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</si>
  <si>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</si>
  <si>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</si>
  <si>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</si>
  <si>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</si>
  <si>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</si>
  <si>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</si>
  <si>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</si>
  <si>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</si>
  <si>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</si>
  <si>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</si>
  <si>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</si>
  <si>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</si>
  <si>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</si>
  <si>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</si>
  <si>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</si>
  <si>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</si>
  <si>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</si>
  <si>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</si>
  <si>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</si>
  <si>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</si>
  <si>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</si>
  <si>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</si>
  <si>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</si>
  <si>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</si>
  <si>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</si>
  <si>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</si>
  <si>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</si>
  <si>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</si>
  <si>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</si>
  <si>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</si>
  <si>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</si>
  <si>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</si>
  <si>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</si>
  <si>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</si>
  <si>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</si>
  <si>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</si>
  <si>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</si>
  <si>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</si>
  <si>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</si>
  <si>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</si>
  <si>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</si>
  <si>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</si>
  <si>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</si>
  <si>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</si>
  <si>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</si>
  <si>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</si>
  <si>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</si>
  <si>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</si>
  <si>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</si>
  <si>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</si>
  <si>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</si>
  <si>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</si>
  <si>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</si>
  <si>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</si>
  <si>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</si>
  <si>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</si>
  <si>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</si>
  <si>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</si>
  <si>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</si>
  <si>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</si>
  <si>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</si>
  <si>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</si>
  <si>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</si>
  <si>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</si>
  <si>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</si>
  <si>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</si>
  <si>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</si>
  <si>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</si>
  <si>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</si>
  <si>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</si>
  <si>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</si>
  <si>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</si>
  <si>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</si>
  <si>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</si>
  <si>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</si>
  <si>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</si>
  <si>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</si>
  <si>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</si>
  <si>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</si>
  <si>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</si>
  <si>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</si>
  <si>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</si>
  <si>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</si>
  <si>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</si>
  <si>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</si>
  <si>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</si>
  <si>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</si>
  <si>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</si>
  <si>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</si>
  <si>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</si>
  <si>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</si>
  <si>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</si>
  <si>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</si>
  <si>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</si>
  <si>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</si>
  <si>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</si>
  <si>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</si>
  <si>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</si>
  <si>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</si>
  <si>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</si>
  <si>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</si>
  <si>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</si>
  <si>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</si>
  <si>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</si>
  <si>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</si>
  <si>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</si>
  <si>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</si>
  <si>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</si>
  <si>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</si>
  <si>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</si>
  <si>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</si>
  <si>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</si>
  <si>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</si>
  <si>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</si>
  <si>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</si>
  <si>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</si>
  <si>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</si>
  <si>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</si>
  <si>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</si>
  <si>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</si>
  <si>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</si>
  <si>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</si>
  <si>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</si>
  <si>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</si>
  <si>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</si>
  <si>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</si>
  <si>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</si>
  <si>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</si>
  <si>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</si>
  <si>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</si>
  <si>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</si>
  <si>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</si>
  <si>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</si>
  <si>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</si>
  <si>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</si>
  <si>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</si>
  <si>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</si>
  <si>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</si>
  <si>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</si>
  <si>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</si>
  <si>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</si>
  <si>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</si>
  <si>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</si>
  <si>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</si>
  <si>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</si>
  <si>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</si>
  <si>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</si>
  <si>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</si>
  <si>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</si>
  <si>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</si>
  <si>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</si>
  <si>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</si>
  <si>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</si>
  <si>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</si>
  <si>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</si>
  <si>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</si>
  <si>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</si>
  <si>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</si>
  <si>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</si>
  <si>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</si>
  <si>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</si>
  <si>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</si>
  <si>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</si>
  <si>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</si>
  <si>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</si>
  <si>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</si>
  <si>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</si>
  <si>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</si>
  <si>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</si>
  <si>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</si>
  <si>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</si>
  <si>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</si>
  <si>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</si>
  <si>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</si>
  <si>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</si>
  <si>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</si>
  <si>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</si>
  <si>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</si>
  <si>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</si>
  <si>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</si>
  <si>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</si>
  <si>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</si>
  <si>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</si>
  <si>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</si>
  <si>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</si>
  <si>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</si>
  <si>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</si>
  <si>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</si>
  <si>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</si>
  <si>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</si>
  <si>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</si>
  <si>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</si>
  <si>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</si>
  <si>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</si>
  <si>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</si>
  <si>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</si>
  <si>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</si>
  <si>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</si>
  <si>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</si>
  <si>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</si>
  <si>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</si>
  <si>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</si>
  <si>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</si>
  <si>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</si>
  <si>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</si>
  <si>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</si>
  <si>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</si>
  <si>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</si>
  <si>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</si>
  <si>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</si>
  <si>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</si>
  <si>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</si>
  <si>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</si>
  <si>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</si>
  <si>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</si>
  <si>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</si>
  <si>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</si>
  <si>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</si>
  <si>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</si>
  <si>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</si>
  <si>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</si>
  <si>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</si>
  <si>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</si>
  <si>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</si>
  <si>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</si>
  <si>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</si>
  <si>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</si>
  <si>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</si>
  <si>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</si>
  <si>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</si>
  <si>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</si>
  <si>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</si>
  <si>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</si>
  <si>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</si>
  <si>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</si>
  <si>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</si>
  <si>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</si>
  <si>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</si>
  <si>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</si>
  <si>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</si>
  <si>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</si>
  <si>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</si>
  <si>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</si>
  <si>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</si>
  <si>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</si>
  <si>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</si>
  <si>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</si>
  <si>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</si>
  <si>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</si>
  <si>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</si>
  <si>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</si>
  <si>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</si>
  <si>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</si>
  <si>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</si>
  <si>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</si>
  <si>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</si>
  <si>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</si>
  <si>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</si>
  <si>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</si>
  <si>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</si>
  <si>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</si>
  <si>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</si>
  <si>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</si>
  <si>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</si>
  <si>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</si>
  <si>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</si>
  <si>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</si>
  <si>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</si>
  <si>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</si>
  <si>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</si>
  <si>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</si>
  <si>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</si>
  <si>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</si>
  <si>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</si>
  <si>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</si>
  <si>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</si>
  <si>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</si>
  <si>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</si>
  <si>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</si>
  <si>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</si>
  <si>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</si>
  <si>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</si>
  <si>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</si>
  <si>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</si>
  <si>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</si>
  <si>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</si>
  <si>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</si>
  <si>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</si>
  <si>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</si>
  <si>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</si>
  <si>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</si>
  <si>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</si>
  <si>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</si>
  <si>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</si>
  <si>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</si>
  <si>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</si>
  <si>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</si>
  <si>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</si>
  <si>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</si>
  <si>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</si>
  <si>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</si>
  <si>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</si>
  <si>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</si>
  <si>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</si>
  <si>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</si>
  <si>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</si>
  <si>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</si>
  <si>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</si>
  <si>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</si>
  <si>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</si>
  <si>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</si>
  <si>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</si>
  <si>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</si>
  <si>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</si>
  <si>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</si>
  <si>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</si>
  <si>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</si>
  <si>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</si>
  <si>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</si>
  <si>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</si>
  <si>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</si>
  <si>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</si>
  <si>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</si>
  <si>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</si>
  <si>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</si>
  <si>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</si>
  <si>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</si>
  <si>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</si>
  <si>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</si>
  <si>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</si>
  <si>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</si>
  <si>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</si>
  <si>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</si>
  <si>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</si>
  <si>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</si>
  <si>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</si>
  <si>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</si>
  <si>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</si>
  <si>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</si>
  <si>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</si>
  <si>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</si>
  <si>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</si>
  <si>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</si>
  <si>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</si>
  <si>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</si>
  <si>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</si>
  <si>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</si>
  <si>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</si>
  <si>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</si>
  <si>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</si>
  <si>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</si>
  <si>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</si>
  <si>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</si>
  <si>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</si>
  <si>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</si>
  <si>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</si>
  <si>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</si>
  <si>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</si>
  <si>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</si>
  <si>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</si>
  <si>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</si>
  <si>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</si>
  <si>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</si>
  <si>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</si>
  <si>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</si>
  <si>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</si>
  <si>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</si>
  <si>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</si>
  <si>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</si>
  <si>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</si>
  <si>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</si>
  <si>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</si>
  <si>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</si>
  <si>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</si>
  <si>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</si>
  <si>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</si>
  <si>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</si>
  <si>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</si>
  <si>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</si>
  <si>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</si>
  <si>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</si>
  <si>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</si>
  <si>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</si>
  <si>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</si>
  <si>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</si>
  <si>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</si>
  <si>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</si>
  <si>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</si>
  <si>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</si>
  <si>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</si>
  <si>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</si>
  <si>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</si>
  <si>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</si>
  <si>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</si>
  <si>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</si>
  <si>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</si>
  <si>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</si>
  <si>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</si>
  <si>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</si>
  <si>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</si>
  <si>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</si>
  <si>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</si>
  <si>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</si>
  <si>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</si>
  <si>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</si>
  <si>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</si>
  <si>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</si>
  <si>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</si>
  <si>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</si>
  <si>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</si>
  <si>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</si>
  <si>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</si>
  <si>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</si>
  <si>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</si>
  <si>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</si>
  <si>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</si>
  <si>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</si>
  <si>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</si>
  <si>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</si>
  <si>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</si>
  <si>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</si>
  <si>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</si>
  <si>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</si>
  <si>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</si>
  <si>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</si>
  <si>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</si>
  <si>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</si>
  <si>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</si>
  <si>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</si>
  <si>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</si>
  <si>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</si>
  <si>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</si>
  <si>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</si>
  <si>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</si>
  <si>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</si>
  <si>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</si>
  <si>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</si>
  <si>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</si>
  <si>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</si>
  <si>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</si>
  <si>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</si>
  <si>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</si>
  <si>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</si>
  <si>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</si>
  <si>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</si>
  <si>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</si>
  <si>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</si>
  <si>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</si>
  <si>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</si>
  <si>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</si>
  <si>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</si>
  <si>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</si>
  <si>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</si>
  <si>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</si>
  <si>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</si>
  <si>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</si>
  <si>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</si>
  <si>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</si>
  <si>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</si>
  <si>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</si>
  <si>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</si>
  <si>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</si>
  <si>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</si>
  <si>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</si>
  <si>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</si>
  <si>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</si>
  <si>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</si>
  <si>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</si>
  <si>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</si>
  <si>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</si>
  <si>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</si>
  <si>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</si>
  <si>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</si>
  <si>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</si>
  <si>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</si>
  <si>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</si>
  <si>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</si>
  <si>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</si>
  <si>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</si>
  <si>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</si>
  <si>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</si>
  <si>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</si>
  <si>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</si>
  <si>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</si>
  <si>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</si>
  <si>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</si>
  <si>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</si>
  <si>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</si>
  <si>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</si>
  <si>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</si>
  <si>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</si>
  <si>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</si>
  <si>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</si>
  <si>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</si>
  <si>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</si>
  <si>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</si>
  <si>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</si>
  <si>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</si>
  <si>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</si>
  <si>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</si>
  <si>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</si>
  <si>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</si>
  <si>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</si>
  <si>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</si>
  <si>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</si>
  <si>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</si>
  <si>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</si>
  <si>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</si>
  <si>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</si>
  <si>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</si>
  <si>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</si>
  <si>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</si>
  <si>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</si>
  <si>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</si>
  <si>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</si>
  <si>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</si>
  <si>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</si>
  <si>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</si>
  <si>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</si>
  <si>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</si>
  <si>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</si>
  <si>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</si>
  <si>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</si>
  <si>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</si>
  <si>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</si>
  <si>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</si>
  <si>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</si>
  <si>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</si>
  <si>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</si>
  <si>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</si>
  <si>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</si>
  <si>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</si>
  <si>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</si>
  <si>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</si>
  <si>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</si>
  <si>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</si>
  <si>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</si>
  <si>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</si>
  <si>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</si>
  <si>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</si>
  <si>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</si>
  <si>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</si>
  <si>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</si>
  <si>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</si>
  <si>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</si>
  <si>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</si>
  <si>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</si>
  <si>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</si>
  <si>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</si>
  <si>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</si>
  <si>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</si>
  <si>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</si>
  <si>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</si>
  <si>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</si>
  <si>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</si>
  <si>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</si>
  <si>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</si>
  <si>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</si>
  <si>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</si>
  <si>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</si>
  <si>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</si>
  <si>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</si>
  <si>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</si>
  <si>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</si>
  <si>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</si>
  <si>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</si>
  <si>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</si>
  <si>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</si>
  <si>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</si>
  <si>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</si>
  <si>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</si>
  <si>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</si>
  <si>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</si>
  <si>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</si>
  <si>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</si>
  <si>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</si>
  <si>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</si>
  <si>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</si>
  <si>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</si>
  <si>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</si>
  <si>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</si>
  <si>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</si>
  <si>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</si>
  <si>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</si>
  <si>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</si>
  <si>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</si>
  <si>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</si>
  <si>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</si>
  <si>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</si>
  <si>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</si>
  <si>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</si>
  <si>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</si>
  <si>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</si>
  <si>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</si>
  <si>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</si>
  <si>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</si>
  <si>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</si>
  <si>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</si>
  <si>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</si>
  <si>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</si>
  <si>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</si>
  <si>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</si>
  <si>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</si>
  <si>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</si>
  <si>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</si>
  <si>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</si>
  <si>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</si>
  <si>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</si>
  <si>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</si>
  <si>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</si>
  <si>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</si>
  <si>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</si>
  <si>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</si>
  <si>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</si>
  <si>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</si>
  <si>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</si>
  <si>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</si>
  <si>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</si>
  <si>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</si>
  <si>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</si>
  <si>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</si>
  <si>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</si>
  <si>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</si>
  <si>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</si>
  <si>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</si>
  <si>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</si>
  <si>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</si>
  <si>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</si>
  <si>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</si>
  <si>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</si>
  <si>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</si>
  <si>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</si>
  <si>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</si>
  <si>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</si>
  <si>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</si>
  <si>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</si>
  <si>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</si>
  <si>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</si>
  <si>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</si>
  <si>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</si>
  <si>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</si>
  <si>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</si>
  <si>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</si>
  <si>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</si>
  <si>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</si>
  <si>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</si>
  <si>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</si>
  <si>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</si>
  <si>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</si>
  <si>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</si>
  <si>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</si>
  <si>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</si>
  <si>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</si>
  <si>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</si>
  <si>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</si>
  <si>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</si>
  <si>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</si>
  <si>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</si>
  <si>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</si>
  <si>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</si>
  <si>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</si>
  <si>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</si>
  <si>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</si>
  <si>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</si>
  <si>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</si>
  <si>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</si>
  <si>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</si>
  <si>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</si>
  <si>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</si>
  <si>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</si>
  <si>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</si>
  <si>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</si>
  <si>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</si>
  <si>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</si>
  <si>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</si>
  <si>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</si>
  <si>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</si>
  <si>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</si>
  <si>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</si>
  <si>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</si>
  <si>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</si>
  <si>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</si>
  <si>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</si>
  <si>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</si>
  <si>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</si>
  <si>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</si>
  <si>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</si>
  <si>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</si>
  <si>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</si>
  <si>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</si>
  <si>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</si>
  <si>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</si>
  <si>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</si>
  <si>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</si>
  <si>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</si>
  <si>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</si>
  <si>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</si>
  <si>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</si>
  <si>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</si>
  <si>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</si>
  <si>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</si>
  <si>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</si>
  <si>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</si>
  <si>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</si>
  <si>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</si>
  <si>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</si>
  <si>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</si>
  <si>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</si>
  <si>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</si>
  <si>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</si>
  <si>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</si>
  <si>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</si>
  <si>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</si>
  <si>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</si>
  <si>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</si>
  <si>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</si>
  <si>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</si>
  <si>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</si>
  <si>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</si>
  <si>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</si>
  <si>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</si>
  <si>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</si>
  <si>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</si>
  <si>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</si>
  <si>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</si>
  <si>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</si>
  <si>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</si>
  <si>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</si>
  <si>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</si>
  <si>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</si>
  <si>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</si>
  <si>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</si>
  <si>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</si>
  <si>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</si>
  <si>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</si>
  <si>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</si>
  <si>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</si>
  <si>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</si>
  <si>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</si>
  <si>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</si>
  <si>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</si>
  <si>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</si>
  <si>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</si>
  <si>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</si>
  <si>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</si>
  <si>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</si>
  <si>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</si>
  <si>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</si>
  <si>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</si>
  <si>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</si>
  <si>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</si>
  <si>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</si>
  <si>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</si>
  <si>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</si>
  <si>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</si>
  <si>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</si>
  <si>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</si>
  <si>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</si>
  <si>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</si>
  <si>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</si>
  <si>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</si>
  <si>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</si>
  <si>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</si>
  <si>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</si>
  <si>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</si>
  <si>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</si>
  <si>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</si>
  <si>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</si>
  <si>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</si>
  <si>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</si>
  <si>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</si>
  <si>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</si>
  <si>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</si>
  <si>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</si>
  <si>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</si>
  <si>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</si>
  <si>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</si>
  <si>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</si>
  <si>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</si>
  <si>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</si>
  <si>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</si>
  <si>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</si>
  <si>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</si>
  <si>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</si>
  <si>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</si>
  <si>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</si>
  <si>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</si>
  <si>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</si>
  <si>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</si>
  <si>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</si>
  <si>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</si>
  <si>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</si>
  <si>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</si>
  <si>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</si>
  <si>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</si>
  <si>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</si>
  <si>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</si>
  <si>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</si>
  <si>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</si>
  <si>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</si>
  <si>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</si>
  <si>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</si>
  <si>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</si>
  <si>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</si>
  <si>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</si>
  <si>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</si>
  <si>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</si>
  <si>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</si>
  <si>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</si>
  <si>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</si>
  <si>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</si>
  <si>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</si>
  <si>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</si>
  <si>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</si>
  <si>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</si>
  <si>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</si>
  <si>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</si>
  <si>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</si>
  <si>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</si>
  <si>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</si>
  <si>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</si>
  <si>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</si>
  <si>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</si>
  <si>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</si>
  <si>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</si>
  <si>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</si>
  <si>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</si>
  <si>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</si>
  <si>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</si>
  <si>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</si>
  <si>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</si>
  <si>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</si>
  <si>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</si>
  <si>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</si>
  <si>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</si>
  <si>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</si>
  <si>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</si>
  <si>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</si>
  <si>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</si>
  <si>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</si>
  <si>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</si>
  <si>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</si>
  <si>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</si>
  <si>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</si>
  <si>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</si>
  <si>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</si>
  <si>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</si>
  <si>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</si>
  <si>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</si>
  <si>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</si>
  <si>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</si>
  <si>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</si>
  <si>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</si>
  <si>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</si>
  <si>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</si>
  <si>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</si>
  <si>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</si>
  <si>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</si>
  <si>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</si>
  <si>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</si>
  <si>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</si>
  <si>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</si>
  <si>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</si>
  <si>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</si>
  <si>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</si>
  <si>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</si>
  <si>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</si>
  <si>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</si>
  <si>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</si>
  <si>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</si>
  <si>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</si>
  <si>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</si>
  <si>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</si>
  <si>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</si>
  <si>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</si>
  <si>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</si>
  <si>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</si>
  <si>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</si>
  <si>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</si>
  <si>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</si>
  <si>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</si>
  <si>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</si>
  <si>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</si>
  <si>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</si>
  <si>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</si>
  <si>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</si>
  <si>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</si>
  <si>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</si>
  <si>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</si>
  <si>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</si>
  <si>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</si>
  <si>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</si>
  <si>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</si>
  <si>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</si>
  <si>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</si>
  <si>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</si>
  <si>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</si>
  <si>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</si>
  <si>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</si>
  <si>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</si>
  <si>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</si>
  <si>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</si>
  <si>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</si>
  <si>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</si>
  <si>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</si>
  <si>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</si>
  <si>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</si>
  <si>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</si>
  <si>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</si>
  <si>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</si>
  <si>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</si>
  <si>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</si>
  <si>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</si>
  <si>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</si>
  <si>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</si>
  <si>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</si>
  <si>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</si>
  <si>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</si>
  <si>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</si>
  <si>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</si>
  <si>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</si>
  <si>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</si>
  <si>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</si>
  <si>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</si>
  <si>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</si>
  <si>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</si>
  <si>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</si>
  <si>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</si>
  <si>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</si>
  <si>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</si>
  <si>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</si>
  <si>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</si>
  <si>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</si>
  <si>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</si>
  <si>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</si>
  <si>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</si>
  <si>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</si>
  <si>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</si>
  <si>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</si>
  <si>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</si>
  <si>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</si>
  <si>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</si>
  <si>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</si>
  <si>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</si>
  <si>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</si>
  <si>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</si>
  <si>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</si>
  <si>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</si>
  <si>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</si>
  <si>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</si>
  <si>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</si>
  <si>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</si>
  <si>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</si>
  <si>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</si>
  <si>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</si>
  <si>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</si>
  <si>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</si>
  <si>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</si>
  <si>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</si>
  <si>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</si>
  <si>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</si>
  <si>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</si>
  <si>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</si>
  <si>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</si>
  <si>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</si>
  <si>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</si>
  <si>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</si>
  <si>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</si>
  <si>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</si>
  <si>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</si>
  <si>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</si>
  <si>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</si>
  <si>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</si>
  <si>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</si>
  <si>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</si>
  <si>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</si>
  <si>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</si>
  <si>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</si>
  <si>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</si>
  <si>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</si>
  <si>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</si>
  <si>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</si>
  <si>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</si>
  <si>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</si>
  <si>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</si>
  <si>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</si>
  <si>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</si>
  <si>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</si>
  <si>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</si>
  <si>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</si>
  <si>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</si>
  <si>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</si>
  <si>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</si>
  <si>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</si>
  <si>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</si>
  <si>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</si>
  <si>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</si>
  <si>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</si>
  <si>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</si>
  <si>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</si>
  <si>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</si>
  <si>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</si>
  <si>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</si>
  <si>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</si>
  <si>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</si>
  <si>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</si>
  <si>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</si>
  <si>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</si>
  <si>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</si>
  <si>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</si>
  <si>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</si>
  <si>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</si>
  <si>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</si>
  <si>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</si>
  <si>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</si>
  <si>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</si>
  <si>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</si>
  <si>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</si>
  <si>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</si>
  <si>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</si>
  <si>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</si>
  <si>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</si>
  <si>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</si>
  <si>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</si>
  <si>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</si>
  <si>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</si>
  <si>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</si>
  <si>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</si>
  <si>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</si>
  <si>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</si>
  <si>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</si>
  <si>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</si>
  <si>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</si>
  <si>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</si>
  <si>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</si>
  <si>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</si>
  <si>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</si>
  <si>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</si>
  <si>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</si>
  <si>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</si>
  <si>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</si>
  <si>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</si>
  <si>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</si>
  <si>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</si>
  <si>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</si>
  <si>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</si>
  <si>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</si>
  <si>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</si>
  <si>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</si>
  <si>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</si>
  <si>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</si>
  <si>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</si>
  <si>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</si>
  <si>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</si>
  <si>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</si>
  <si>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</si>
  <si>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</si>
  <si>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</si>
  <si>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</si>
  <si>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</si>
  <si>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</si>
  <si>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</si>
  <si>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</si>
  <si>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</si>
  <si>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</si>
  <si>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</si>
  <si>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</si>
  <si>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</si>
  <si>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</si>
  <si>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</si>
  <si>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</si>
  <si>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</si>
  <si>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</si>
  <si>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</si>
  <si>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</si>
  <si>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</si>
  <si>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</si>
  <si>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</si>
  <si>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</si>
  <si>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</si>
  <si>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</si>
  <si>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</si>
  <si>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</si>
  <si>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</si>
  <si>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</si>
  <si>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</si>
  <si>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</si>
  <si>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</si>
  <si>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</si>
  <si>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</si>
  <si>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</si>
  <si>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</si>
  <si>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</si>
  <si>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</si>
  <si>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</si>
  <si>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</si>
  <si>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</si>
  <si>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</si>
  <si>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</si>
  <si>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</si>
  <si>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</si>
  <si>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</si>
  <si>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</si>
  <si>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</si>
  <si>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</si>
  <si>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</si>
  <si>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</si>
  <si>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</si>
  <si>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</si>
  <si>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</si>
  <si>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</si>
  <si>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</si>
  <si>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</si>
  <si>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</si>
  <si>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</si>
  <si>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</si>
  <si>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</si>
  <si>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</si>
  <si>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</si>
  <si>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</si>
  <si>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</si>
  <si>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</si>
  <si>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</si>
  <si>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</si>
  <si>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</si>
  <si>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</si>
  <si>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</si>
  <si>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</si>
  <si>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</si>
  <si>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</si>
  <si>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</si>
  <si>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</si>
  <si>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</si>
  <si>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</si>
  <si>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</si>
  <si>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</si>
  <si>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</si>
  <si>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</si>
  <si>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</si>
  <si>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</si>
  <si>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</si>
  <si>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</si>
  <si>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</si>
  <si>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</si>
  <si>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</si>
  <si>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</si>
  <si>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</si>
  <si>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</si>
  <si>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</si>
  <si>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</si>
  <si>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</si>
  <si>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</si>
  <si>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</si>
  <si>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</si>
  <si>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</si>
  <si>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</si>
  <si>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</si>
  <si>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</si>
  <si>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</si>
  <si>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</si>
  <si>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</si>
  <si>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</si>
  <si>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</si>
  <si>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</si>
  <si>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</si>
  <si>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</si>
  <si>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</si>
  <si>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</si>
  <si>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</si>
  <si>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</si>
  <si>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</si>
  <si>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</si>
  <si>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</si>
  <si>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</si>
  <si>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</si>
  <si>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</si>
  <si>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</si>
  <si>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</si>
  <si>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</si>
  <si>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</si>
  <si>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</si>
  <si>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</si>
  <si>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</si>
  <si>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</si>
  <si>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</si>
  <si>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</si>
  <si>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</si>
  <si>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</si>
  <si>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</si>
  <si>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</si>
  <si>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</si>
  <si>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</si>
  <si>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</si>
  <si>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</si>
  <si>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</si>
  <si>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</si>
  <si>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</si>
  <si>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</si>
  <si>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</si>
  <si>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</si>
  <si>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</si>
  <si>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</si>
  <si>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</si>
  <si>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</si>
  <si>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</si>
  <si>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</si>
  <si>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</si>
  <si>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</si>
  <si>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</si>
  <si>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</si>
  <si>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</si>
  <si>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</si>
  <si>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</si>
  <si>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</si>
  <si>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</si>
  <si>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</si>
  <si>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</si>
  <si>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</si>
  <si>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</si>
  <si>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</si>
  <si>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</si>
  <si>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</si>
  <si>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</si>
  <si>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</si>
  <si>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</si>
  <si>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</si>
  <si>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</si>
  <si>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</si>
  <si>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</si>
  <si>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</si>
  <si>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</si>
  <si>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</si>
  <si>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</si>
  <si>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</si>
  <si>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</si>
  <si>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</si>
  <si>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</si>
  <si>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</si>
  <si>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</si>
  <si>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</si>
  <si>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</si>
  <si>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</si>
  <si>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</si>
  <si>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</si>
  <si>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</si>
  <si>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</si>
  <si>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</si>
  <si>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</si>
  <si>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</si>
  <si>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</si>
  <si>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</si>
  <si>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</si>
  <si>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</si>
  <si>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</si>
  <si>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</si>
  <si>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</si>
  <si>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</si>
  <si>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</si>
  <si>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</si>
  <si>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</si>
  <si>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</si>
  <si>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</si>
  <si>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</si>
  <si>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</si>
  <si>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</si>
  <si>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</si>
  <si>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</si>
  <si>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</si>
  <si>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</si>
  <si>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</si>
  <si>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</si>
  <si>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</si>
  <si>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</si>
  <si>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</si>
  <si>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</si>
  <si>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</si>
  <si>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</si>
  <si>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</si>
  <si>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</si>
  <si>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</si>
  <si>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</si>
  <si>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</si>
  <si>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</si>
  <si>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</si>
  <si>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</si>
  <si>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</si>
  <si>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</si>
  <si>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</si>
  <si>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</si>
  <si>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</si>
  <si>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</si>
  <si>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</si>
  <si>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</si>
  <si>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</si>
  <si>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</si>
  <si>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</si>
  <si>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</si>
  <si>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</si>
  <si>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</si>
  <si>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</si>
  <si>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</si>
  <si>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</si>
  <si>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</si>
  <si>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</si>
  <si>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</si>
  <si>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</si>
  <si>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</si>
  <si>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</si>
  <si>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</si>
  <si>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</si>
  <si>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</si>
  <si>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</si>
  <si>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</si>
  <si>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</si>
  <si>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</si>
  <si>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</si>
  <si>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</si>
  <si>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</si>
  <si>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</si>
  <si>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</si>
  <si>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</si>
  <si>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</si>
  <si>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</si>
  <si>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</si>
  <si>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</si>
  <si>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</si>
  <si>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</si>
  <si>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</si>
  <si>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</si>
  <si>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</si>
  <si>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</si>
  <si>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</si>
  <si>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</si>
  <si>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</si>
  <si>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</si>
  <si>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</si>
  <si>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</si>
  <si>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</si>
  <si>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</si>
  <si>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</si>
  <si>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</si>
  <si>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</si>
  <si>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</si>
  <si>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</si>
  <si>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</si>
  <si>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</si>
  <si>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</si>
  <si>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</si>
  <si>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</si>
  <si>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</si>
  <si>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</si>
  <si>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</si>
  <si>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</si>
  <si>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</si>
  <si>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</si>
  <si>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</si>
  <si>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</si>
  <si>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</si>
  <si>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</si>
  <si>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</si>
  <si>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</si>
  <si>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</si>
  <si>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</si>
  <si>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</si>
  <si>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</si>
  <si>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</si>
  <si>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</si>
  <si>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</si>
  <si>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</si>
  <si>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</si>
  <si>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</si>
  <si>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</si>
  <si>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</si>
  <si>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</si>
  <si>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</si>
  <si>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</si>
  <si>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</si>
  <si>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</si>
  <si>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</si>
  <si>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</si>
  <si>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</si>
  <si>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</si>
  <si>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</si>
  <si>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</si>
  <si>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</si>
  <si>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</si>
  <si>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</si>
  <si>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</si>
  <si>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</si>
  <si>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</si>
  <si>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</si>
  <si>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</si>
  <si>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</si>
  <si>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</si>
  <si>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</si>
  <si>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</si>
  <si>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</si>
  <si>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</si>
  <si>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</si>
  <si>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</si>
  <si>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</si>
  <si>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</si>
  <si>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</si>
  <si>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</si>
  <si>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</si>
  <si>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</si>
  <si>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</si>
  <si>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</si>
  <si>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</si>
  <si>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</si>
  <si>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</si>
  <si>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</si>
  <si>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</si>
  <si>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</si>
  <si>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</si>
  <si>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</si>
  <si>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</si>
  <si>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</si>
  <si>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</si>
  <si>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</si>
  <si>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</si>
  <si>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</si>
  <si>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</si>
  <si>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</si>
  <si>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</si>
  <si>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</si>
  <si>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</si>
  <si>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</si>
  <si>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</si>
  <si>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</si>
  <si>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</si>
  <si>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</si>
  <si>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</si>
  <si>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</si>
  <si>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</si>
  <si>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</si>
  <si>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</si>
  <si>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</si>
  <si>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</si>
  <si>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</si>
  <si>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</si>
  <si>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</si>
  <si>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</si>
  <si>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</si>
  <si>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</si>
  <si>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</si>
  <si>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</si>
  <si>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</si>
  <si>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</si>
  <si>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</si>
  <si>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</si>
  <si>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</si>
  <si>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</si>
  <si>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</si>
  <si>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</si>
  <si>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</si>
  <si>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</si>
  <si>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</si>
  <si>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</si>
  <si>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</si>
  <si>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</si>
  <si>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</si>
  <si>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</si>
  <si>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</si>
  <si>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</si>
  <si>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</si>
  <si>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</si>
  <si>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</si>
  <si>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</si>
  <si>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</si>
  <si>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</si>
  <si>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</si>
  <si>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</si>
  <si>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</si>
  <si>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</si>
  <si>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</si>
  <si>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</si>
  <si>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</si>
  <si>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</si>
  <si>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</si>
  <si>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</si>
  <si>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</si>
  <si>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</si>
  <si>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</si>
  <si>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</si>
  <si>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</si>
  <si>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</si>
  <si>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</si>
  <si>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</si>
  <si>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</si>
  <si>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</si>
  <si>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</si>
  <si>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</si>
  <si>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</si>
  <si>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</si>
  <si>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</si>
  <si>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</si>
  <si>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</si>
  <si>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</si>
  <si>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</si>
  <si>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</si>
  <si>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</si>
  <si>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</si>
  <si>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</si>
  <si>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</si>
  <si>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</si>
  <si>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</si>
  <si>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</si>
  <si>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</si>
  <si>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</si>
  <si>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</si>
  <si>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</si>
  <si>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</si>
  <si>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</si>
  <si>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</si>
  <si>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</si>
  <si>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</si>
  <si>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</si>
  <si>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</si>
  <si>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</si>
  <si>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</si>
  <si>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</si>
  <si>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</si>
  <si>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</si>
  <si>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</si>
  <si>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</si>
  <si>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</si>
  <si>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</si>
  <si>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</si>
  <si>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</si>
  <si>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</si>
  <si>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</si>
  <si>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</si>
  <si>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</si>
  <si>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</si>
  <si>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</si>
  <si>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</si>
  <si>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</si>
  <si>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</si>
  <si>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</si>
  <si>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</si>
  <si>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</si>
  <si>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</si>
  <si>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</si>
  <si>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</si>
  <si>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</si>
  <si>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</si>
  <si>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</si>
  <si>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</si>
  <si>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</si>
  <si>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</si>
  <si>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</si>
  <si>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</si>
  <si>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</si>
  <si>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</si>
  <si>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</si>
  <si>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</si>
  <si>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</si>
  <si>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</si>
  <si>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</si>
  <si>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</si>
  <si>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</si>
  <si>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</si>
  <si>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</si>
  <si>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</si>
  <si>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</si>
  <si>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</si>
  <si>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</si>
  <si>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</si>
  <si>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</si>
  <si>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</si>
  <si>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</si>
  <si>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</si>
  <si>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</si>
  <si>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</si>
  <si>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</si>
  <si>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</si>
  <si>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</si>
  <si>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</si>
  <si>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</si>
  <si>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</si>
  <si>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</si>
  <si>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</si>
  <si>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</si>
  <si>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</si>
  <si>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</si>
  <si>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</si>
  <si>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</si>
  <si>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</si>
  <si>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</si>
  <si>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</si>
  <si>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</si>
  <si>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</si>
  <si>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</si>
  <si>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</si>
  <si>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</si>
  <si>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</si>
  <si>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</si>
  <si>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</si>
  <si>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</si>
  <si>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</si>
  <si>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</si>
  <si>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</si>
  <si>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</si>
  <si>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</si>
  <si>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</si>
  <si>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</si>
  <si>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</si>
  <si>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</si>
  <si>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</si>
  <si>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</si>
  <si>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</si>
  <si>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</si>
  <si>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</si>
  <si>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</si>
  <si>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</si>
  <si>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</si>
  <si>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</si>
  <si>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</si>
  <si>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</si>
  <si>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</si>
  <si>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</si>
  <si>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</si>
  <si>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</si>
  <si>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</si>
  <si>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</si>
  <si>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</si>
  <si>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</si>
  <si>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</si>
  <si>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</si>
  <si>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</si>
  <si>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</si>
  <si>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</si>
  <si>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</si>
  <si>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</si>
  <si>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</si>
  <si>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</si>
  <si>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</si>
  <si>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</si>
  <si>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</si>
  <si>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</si>
  <si>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</si>
  <si>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</si>
  <si>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</si>
  <si>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</si>
  <si>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</si>
  <si>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</si>
  <si>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</si>
  <si>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</si>
  <si>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</si>
  <si>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</si>
  <si>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</si>
  <si>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</si>
  <si>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</si>
  <si>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</si>
  <si>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</si>
  <si>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</si>
  <si>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</si>
  <si>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</si>
  <si>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</si>
  <si>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</si>
  <si>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</si>
  <si>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</si>
  <si>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</si>
  <si>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</si>
  <si>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</si>
  <si>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</si>
  <si>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</si>
  <si>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</si>
  <si>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</si>
  <si>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</si>
  <si>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</si>
  <si>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</si>
  <si>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</si>
  <si>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</si>
  <si>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</si>
  <si>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</si>
  <si>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</si>
  <si>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</si>
  <si>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</si>
  <si>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</si>
  <si>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</si>
  <si>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</si>
  <si>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</si>
  <si>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</si>
  <si>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</si>
  <si>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</si>
  <si>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</si>
  <si>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</si>
  <si>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</si>
  <si>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</si>
  <si>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</si>
  <si>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</si>
  <si>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</si>
  <si>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</si>
  <si>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</si>
  <si>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</si>
  <si>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</si>
  <si>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</si>
  <si>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</si>
  <si>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</si>
  <si>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</si>
  <si>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</si>
  <si>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</si>
  <si>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</si>
  <si>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</si>
  <si>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</si>
  <si>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</si>
  <si>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</si>
  <si>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</si>
  <si>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</si>
  <si>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</si>
  <si>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</si>
  <si>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</si>
  <si>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</si>
  <si>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</si>
  <si>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</si>
  <si>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</si>
  <si>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</si>
  <si>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</si>
  <si>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</si>
  <si>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</si>
  <si>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</si>
  <si>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</si>
  <si>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</si>
  <si>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</si>
  <si>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</si>
  <si>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</si>
  <si>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</si>
  <si>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</si>
  <si>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</si>
  <si>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</si>
  <si>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</si>
  <si>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</si>
  <si>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</si>
  <si>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</si>
  <si>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</si>
  <si>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</si>
  <si>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</si>
  <si>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</si>
  <si>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</si>
  <si>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</si>
  <si>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</si>
  <si>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</si>
  <si>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</si>
  <si>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</si>
  <si>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</si>
  <si>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</si>
  <si>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</si>
  <si>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</si>
  <si>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</si>
  <si>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</si>
  <si>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</si>
  <si>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</si>
  <si>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</si>
  <si>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</si>
  <si>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</si>
  <si>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</si>
  <si>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</si>
  <si>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</si>
  <si>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</si>
  <si>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</si>
  <si>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</si>
  <si>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</si>
  <si>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</si>
  <si>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</si>
  <si>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</si>
  <si>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</si>
  <si>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</si>
  <si>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</si>
  <si>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</si>
  <si>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</si>
  <si>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</si>
  <si>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</si>
  <si>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</si>
  <si>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</si>
  <si>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</si>
  <si>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</si>
  <si>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</si>
  <si>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</si>
  <si>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</si>
  <si>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</si>
  <si>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</si>
  <si>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</si>
  <si>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</si>
  <si>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</si>
  <si>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</si>
  <si>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</si>
  <si>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</si>
  <si>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</si>
  <si>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</si>
  <si>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</si>
  <si>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</si>
  <si>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</si>
  <si>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</si>
  <si>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</si>
  <si>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</si>
  <si>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</si>
  <si>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</si>
  <si>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</si>
  <si>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</si>
  <si>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</si>
  <si>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</si>
  <si>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</si>
  <si>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</si>
  <si>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</si>
  <si>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</si>
  <si>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</si>
  <si>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</si>
  <si>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</si>
  <si>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</si>
  <si>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</si>
  <si>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</si>
  <si>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</si>
  <si>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</si>
  <si>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</si>
  <si>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</si>
  <si>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</si>
  <si>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</si>
  <si>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</si>
  <si>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</si>
  <si>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</si>
  <si>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</si>
  <si>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</si>
  <si>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</si>
  <si>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</si>
  <si>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</si>
  <si>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</si>
  <si>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</si>
  <si>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</si>
  <si>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</si>
  <si>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</si>
  <si>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</si>
  <si>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</si>
  <si>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</si>
  <si>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</si>
  <si>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</si>
  <si>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</si>
  <si>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</si>
  <si>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</si>
  <si>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</si>
  <si>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</si>
  <si>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</si>
  <si>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</si>
  <si>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</si>
  <si>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</si>
  <si>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</si>
  <si>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</si>
  <si>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</si>
  <si>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</si>
  <si>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</si>
  <si>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</si>
  <si>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</si>
  <si>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</si>
  <si>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</si>
  <si>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</si>
  <si>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</si>
  <si>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</si>
  <si>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</si>
  <si>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</si>
  <si>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</si>
  <si>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</si>
  <si>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</si>
  <si>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</si>
  <si>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</si>
  <si>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</si>
  <si>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</si>
  <si>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</si>
  <si>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</si>
  <si>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</si>
  <si>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</si>
  <si>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</si>
  <si>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</si>
  <si>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</si>
  <si>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</si>
  <si>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</si>
  <si>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</si>
  <si>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</si>
  <si>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</si>
  <si>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</si>
  <si>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</si>
  <si>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</si>
  <si>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</si>
  <si>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</si>
  <si>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</si>
  <si>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</si>
  <si>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</si>
  <si>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</si>
  <si>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</si>
  <si>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</si>
  <si>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</si>
  <si>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</si>
  <si>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</si>
  <si>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</si>
  <si>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</si>
  <si>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</si>
  <si>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</si>
  <si>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</si>
  <si>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</si>
  <si>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</si>
  <si>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</si>
  <si>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</si>
  <si>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</si>
  <si>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</si>
  <si>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</si>
  <si>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</si>
  <si>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</si>
  <si>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</si>
  <si>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</si>
  <si>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</si>
  <si>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</si>
  <si>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</si>
  <si>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</si>
  <si>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</si>
  <si>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</si>
  <si>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</si>
  <si>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</si>
  <si>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</si>
  <si>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</si>
  <si>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</si>
  <si>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</si>
  <si>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</si>
  <si>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</si>
  <si>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</si>
  <si>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</si>
  <si>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</si>
  <si>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</si>
  <si>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</si>
  <si>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</si>
  <si>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</si>
  <si>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</si>
  <si>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</si>
  <si>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</si>
  <si>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</si>
  <si>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</si>
  <si>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</si>
  <si>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</si>
  <si>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</si>
  <si>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</si>
  <si>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</si>
  <si>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</si>
  <si>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</si>
  <si>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</si>
  <si>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</si>
  <si>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</si>
  <si>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</si>
  <si>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</si>
  <si>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</si>
  <si>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(Enter Date Adopted)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</si>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</sst>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/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2190</v>
      </c>
    </row>
    <row r="2" spans="1:13" ht="15.6">
      <c r="A2" s="129"/>
    </row>
    <row r="3" spans="1:13" ht="15.75" customHeight="1">
      <c r="A3" s="130" t="s">
        <v>2191</v>
      </c>
    </row>
    <row r="4" spans="1:13" ht="15.6">
      <c r="A4" s="130" t="s">
        <v>898</v>
      </c>
    </row>
    <row r="5" spans="1:13" ht="15.6">
      <c r="A5" s="130" t="s">
        <v>2151</v>
      </c>
    </row>
    <row r="6" spans="1:13" ht="15.6">
      <c r="A6" s="130"/>
    </row>
    <row r="7" spans="1:13" ht="15.6">
      <c r="A7" s="130" t="s">
        <v>2192</v>
      </c>
    </row>
    <row r="8" spans="1:13" s="131" customFormat="1" ht="15.6">
      <c r="A8" s="130" t="s">
        <v>2193</v>
      </c>
    </row>
    <row r="9" spans="1:13" s="131" customFormat="1" ht="15.6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1265</v>
      </c>
    </row>
    <row r="12" spans="1:13" ht="15.6">
      <c r="A12" s="130"/>
    </row>
    <row r="13" spans="1:13" ht="15.6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2160</v>
      </c>
    </row>
    <row r="18" spans="1:13" s="133" customFormat="1" ht="15.6">
      <c r="A18" s="133" t="s">
        <v>2157</v>
      </c>
    </row>
    <row r="19" spans="1:13" s="133" customFormat="1" ht="15.6">
      <c r="A19" s="150" t="s">
        <v>2158</v>
      </c>
    </row>
    <row r="20" spans="1:13" s="133" customFormat="1" ht="15.6">
      <c r="A20" s="150" t="s">
        <v>2159</v>
      </c>
    </row>
    <row r="21" spans="1:13" s="133" customFormat="1" ht="15.6">
      <c r="A21" s="150"/>
    </row>
    <row r="22" spans="1:13" ht="15.6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6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6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6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2181</v>
      </c>
    </row>
    <row r="29" spans="1:13" ht="15.6">
      <c r="A29" s="130" t="s">
        <v>1266</v>
      </c>
    </row>
    <row r="30" spans="1:13">
      <c r="A30" s="177" t="s">
        <v>2180</v>
      </c>
    </row>
    <row r="31" spans="1:13" ht="15.6">
      <c r="A31" s="130" t="s">
        <v>2182</v>
      </c>
    </row>
    <row r="33" spans="1:1" ht="15.6">
      <c r="A33" s="130" t="s">
        <v>2183</v>
      </c>
    </row>
    <row r="34" spans="1:1" ht="15.6">
      <c r="A34" s="130" t="s">
        <v>1266</v>
      </c>
    </row>
    <row r="35" spans="1:1">
      <c r="A35" s="177" t="s">
        <v>2184</v>
      </c>
    </row>
    <row r="36" spans="1:1" ht="15.6">
      <c r="A36" s="130" t="s">
        <v>2185</v>
      </c>
    </row>
    <row r="38" spans="1:1" ht="15.6">
      <c r="A38" s="130" t="s">
        <v>2186</v>
      </c>
    </row>
    <row r="39" spans="1:1" ht="15.6">
      <c r="A39" s="130" t="s">
        <v>1266</v>
      </c>
    </row>
    <row r="40" spans="1:1">
      <c r="A40" s="177" t="s">
        <v>2187</v>
      </c>
    </row>
    <row r="41" spans="1:1" ht="15.6">
      <c r="A41" s="130" t="s">
        <v>2189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zoomScaleNormal="100" workbookViewId="0">
      <selection activeCell="B2" sqref="B2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5546875" style="72" customWidth="1"/>
    <col min="5" max="5" width="2.5546875" style="72" customWidth="1"/>
    <col min="6" max="6" width="12.109375" style="72" customWidth="1"/>
    <col min="7" max="7" width="2.6640625" style="72" customWidth="1"/>
    <col min="8" max="8" width="11.554687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6">
      <c r="A1" s="71" t="s">
        <v>1267</v>
      </c>
      <c r="B1" s="174" t="e">
        <f>Sheet3!B2</f>
        <v>#N/A</v>
      </c>
      <c r="C1" s="135"/>
    </row>
    <row r="2" spans="1:16">
      <c r="A2" s="107" t="s">
        <v>1268</v>
      </c>
      <c r="B2" s="175"/>
      <c r="C2" s="136" t="s">
        <v>1264</v>
      </c>
    </row>
    <row r="3" spans="1:16">
      <c r="A3" s="73" t="s">
        <v>1269</v>
      </c>
      <c r="B3" s="176" t="s">
        <v>2179</v>
      </c>
      <c r="C3" s="137"/>
    </row>
    <row r="4" spans="1:16">
      <c r="B4" s="74"/>
    </row>
    <row r="5" spans="1:16" ht="16.2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6">
      <c r="A6" s="80" t="s">
        <v>646</v>
      </c>
      <c r="B6" s="81"/>
      <c r="D6" s="82" t="s">
        <v>2188</v>
      </c>
      <c r="E6" s="83"/>
      <c r="F6" s="82" t="s">
        <v>2194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6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6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0</v>
      </c>
      <c r="E9" s="151"/>
      <c r="F9" s="103">
        <v>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0</v>
      </c>
      <c r="E11" s="152"/>
      <c r="F11" s="2">
        <v>0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0</v>
      </c>
      <c r="E12" s="152"/>
      <c r="F12" s="2">
        <v>0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0</v>
      </c>
      <c r="E13" s="152"/>
      <c r="F13" s="2">
        <v>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0</v>
      </c>
      <c r="E14" s="152"/>
      <c r="F14" s="2">
        <v>0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0</v>
      </c>
      <c r="E15" s="152"/>
      <c r="F15" s="2">
        <v>0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0</v>
      </c>
      <c r="E16" s="152"/>
      <c r="F16" s="2">
        <v>0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8" thickBot="1">
      <c r="A18" s="96">
        <v>33</v>
      </c>
      <c r="B18" s="97" t="s">
        <v>1232</v>
      </c>
      <c r="C18" s="76"/>
      <c r="D18" s="2">
        <v>0</v>
      </c>
      <c r="E18" s="152"/>
      <c r="F18" s="2">
        <v>0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8" thickBot="1">
      <c r="A19" s="96">
        <v>34</v>
      </c>
      <c r="B19" s="97" t="s">
        <v>1233</v>
      </c>
      <c r="C19" s="76"/>
      <c r="D19" s="2">
        <v>0</v>
      </c>
      <c r="E19" s="152"/>
      <c r="F19" s="2"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0</v>
      </c>
      <c r="E20" s="152"/>
      <c r="F20" s="2">
        <v>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0</v>
      </c>
      <c r="E21" s="152"/>
      <c r="F21" s="2">
        <v>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0</v>
      </c>
      <c r="E22" s="152"/>
      <c r="F22" s="2">
        <v>0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0</v>
      </c>
      <c r="E23" s="152"/>
      <c r="F23" s="2">
        <v>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0</v>
      </c>
      <c r="E24" s="152"/>
      <c r="F24" s="2">
        <v>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0</v>
      </c>
      <c r="E25" s="152"/>
      <c r="F25" s="2">
        <v>0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0</v>
      </c>
      <c r="E26" s="152"/>
      <c r="F26" s="2">
        <v>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8" thickBot="1">
      <c r="A27" s="96">
        <v>53</v>
      </c>
      <c r="B27" s="97" t="s">
        <v>1239</v>
      </c>
      <c r="C27" s="76"/>
      <c r="D27" s="2">
        <v>0</v>
      </c>
      <c r="E27" s="152"/>
      <c r="F27" s="2">
        <v>0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2" thickBot="1">
      <c r="A29" s="96">
        <v>71</v>
      </c>
      <c r="B29" s="97" t="s">
        <v>1241</v>
      </c>
      <c r="C29" s="76"/>
      <c r="D29" s="2">
        <v>0</v>
      </c>
      <c r="E29" s="152"/>
      <c r="F29" s="2">
        <v>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0</v>
      </c>
      <c r="E30" s="152"/>
      <c r="F30" s="2">
        <v>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1247</v>
      </c>
      <c r="C35" s="76"/>
      <c r="D35" s="2">
        <v>0</v>
      </c>
      <c r="E35" s="152"/>
      <c r="F35" s="2">
        <v>0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6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2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0</v>
      </c>
      <c r="E40" s="153"/>
      <c r="F40" s="2">
        <v>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workbookViewId="0">
      <selection activeCell="H3" sqref="H3"/>
    </sheetView>
  </sheetViews>
  <sheetFormatPr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e">
        <f>'Data Entry_Web Posting'!B1</f>
        <v>#N/A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2195</v>
      </c>
      <c r="D2" s="13"/>
      <c r="E2" s="13"/>
      <c r="F2" s="11"/>
      <c r="G2" s="14"/>
      <c r="H2" s="14" t="s">
        <v>2196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0</v>
      </c>
      <c r="E5" s="26" t="e">
        <f>D5/'Data Entry_Web Posting'!D$9</f>
        <v>#DIV/0!</v>
      </c>
      <c r="F5" s="23"/>
      <c r="G5" s="27">
        <v>11</v>
      </c>
      <c r="H5" s="28" t="s">
        <v>1225</v>
      </c>
      <c r="I5" s="29">
        <f>'Data Entry_Web Posting'!F11</f>
        <v>0</v>
      </c>
      <c r="J5" s="29" t="e">
        <f>I5/'Data Entry_Web Posting'!F$9</f>
        <v>#DIV/0!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1201</v>
      </c>
      <c r="D6" s="26">
        <f>'Data Entry_Web Posting'!D12</f>
        <v>0</v>
      </c>
      <c r="E6" s="26" t="e">
        <f>D6/'Data Entry_Web Posting'!D$9</f>
        <v>#DIV/0!</v>
      </c>
      <c r="F6" s="23"/>
      <c r="G6" s="27">
        <v>12</v>
      </c>
      <c r="H6" s="28" t="s">
        <v>1201</v>
      </c>
      <c r="I6" s="29">
        <f>'Data Entry_Web Posting'!F12</f>
        <v>0</v>
      </c>
      <c r="J6" s="29" t="e">
        <f>I6/'Data Entry_Web Posting'!F$9</f>
        <v>#DIV/0!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1202</v>
      </c>
      <c r="D7" s="26">
        <f>'Data Entry_Web Posting'!D13</f>
        <v>0</v>
      </c>
      <c r="E7" s="26" t="e">
        <f>D7/'Data Entry_Web Posting'!D$9</f>
        <v>#DIV/0!</v>
      </c>
      <c r="F7" s="23"/>
      <c r="G7" s="27">
        <v>13</v>
      </c>
      <c r="H7" s="28" t="s">
        <v>1202</v>
      </c>
      <c r="I7" s="29">
        <f>'Data Entry_Web Posting'!F13</f>
        <v>0</v>
      </c>
      <c r="J7" s="29" t="e">
        <f>I7/'Data Entry_Web Posting'!F$9</f>
        <v>#DIV/0!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1196</v>
      </c>
      <c r="D8" s="35">
        <f>'Data Entry_Web Posting'!D37</f>
        <v>0</v>
      </c>
      <c r="E8" s="35" t="e">
        <f>D8/'Data Entry_Web Posting'!D$9</f>
        <v>#DIV/0!</v>
      </c>
      <c r="F8" s="23"/>
      <c r="G8" s="36">
        <v>95</v>
      </c>
      <c r="H8" s="37" t="s">
        <v>1196</v>
      </c>
      <c r="I8" s="38">
        <f>'Data Entry_Web Posting'!F37</f>
        <v>0</v>
      </c>
      <c r="J8" s="38" t="e">
        <f>I8/'Data Entry_Web Posting'!F$9</f>
        <v>#DIV/0!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1200</v>
      </c>
      <c r="D9" s="41">
        <f>SUM(D5:D8)</f>
        <v>0</v>
      </c>
      <c r="E9" s="41" t="e">
        <f>SUM(E5:E8)</f>
        <v>#DIV/0!</v>
      </c>
      <c r="F9" s="23"/>
      <c r="G9" s="42"/>
      <c r="H9" s="43" t="s">
        <v>1200</v>
      </c>
      <c r="I9" s="44">
        <f>SUM(I5:I8)</f>
        <v>0</v>
      </c>
      <c r="J9" s="44" t="e">
        <f>SUM(J5:J8)</f>
        <v>#DIV/0!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1228</v>
      </c>
      <c r="D12" s="26">
        <f>'Data Entry_Web Posting'!D14</f>
        <v>0</v>
      </c>
      <c r="E12" s="26" t="e">
        <f>D12/'Data Entry_Web Posting'!D$9</f>
        <v>#DIV/0!</v>
      </c>
      <c r="F12" s="23"/>
      <c r="G12" s="27">
        <v>21</v>
      </c>
      <c r="H12" s="28" t="s">
        <v>1228</v>
      </c>
      <c r="I12" s="29">
        <f>'Data Entry_Web Posting'!F14</f>
        <v>0</v>
      </c>
      <c r="J12" s="29" t="e">
        <f>I12/'Data Entry_Web Posting'!F$9</f>
        <v>#DIV/0!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0</v>
      </c>
      <c r="E13" s="26" t="e">
        <f>D13/'Data Entry_Web Posting'!D$9</f>
        <v>#DIV/0!</v>
      </c>
      <c r="F13" s="23"/>
      <c r="G13" s="27">
        <v>23</v>
      </c>
      <c r="H13" s="28" t="s">
        <v>1229</v>
      </c>
      <c r="I13" s="29">
        <f>'Data Entry_Web Posting'!F15</f>
        <v>0</v>
      </c>
      <c r="J13" s="29" t="e">
        <f>I13/'Data Entry_Web Posting'!F$9</f>
        <v>#DIV/0!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1217</v>
      </c>
      <c r="D14" s="26">
        <f>'Data Entry_Web Posting'!D16</f>
        <v>0</v>
      </c>
      <c r="E14" s="26" t="e">
        <f>D14/'Data Entry_Web Posting'!D$9</f>
        <v>#DIV/0!</v>
      </c>
      <c r="F14" s="23"/>
      <c r="G14" s="27">
        <v>31</v>
      </c>
      <c r="H14" s="28" t="s">
        <v>1217</v>
      </c>
      <c r="I14" s="29">
        <f>'Data Entry_Web Posting'!F16</f>
        <v>0</v>
      </c>
      <c r="J14" s="29" t="e">
        <f>I14/'Data Entry_Web Posting'!F$9</f>
        <v>#DIV/0!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1231</v>
      </c>
      <c r="D15" s="26">
        <f>'Data Entry_Web Posting'!D17</f>
        <v>0</v>
      </c>
      <c r="E15" s="26" t="e">
        <f>D15/'Data Entry_Web Posting'!D$9</f>
        <v>#DIV/0!</v>
      </c>
      <c r="F15" s="23"/>
      <c r="G15" s="27">
        <v>32</v>
      </c>
      <c r="H15" s="28" t="s">
        <v>1231</v>
      </c>
      <c r="I15" s="29">
        <f>'Data Entry_Web Posting'!F17</f>
        <v>0</v>
      </c>
      <c r="J15" s="29" t="e">
        <f>I15/'Data Entry_Web Posting'!F$9</f>
        <v>#DIV/0!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0</v>
      </c>
      <c r="E16" s="26" t="e">
        <f>D16/'Data Entry_Web Posting'!D$9</f>
        <v>#DIV/0!</v>
      </c>
      <c r="F16" s="23"/>
      <c r="G16" s="27">
        <v>33</v>
      </c>
      <c r="H16" s="28" t="s">
        <v>1232</v>
      </c>
      <c r="I16" s="29">
        <f>'Data Entry_Web Posting'!F18</f>
        <v>0</v>
      </c>
      <c r="J16" s="29" t="e">
        <f>I16/'Data Entry_Web Posting'!F$9</f>
        <v>#DIV/0!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1203</v>
      </c>
      <c r="D17" s="35">
        <f>'Data Entry_Web Posting'!D21</f>
        <v>0</v>
      </c>
      <c r="E17" s="35" t="e">
        <f>D17/'Data Entry_Web Posting'!D$9</f>
        <v>#DIV/0!</v>
      </c>
      <c r="F17" s="23"/>
      <c r="G17" s="36">
        <v>36</v>
      </c>
      <c r="H17" s="37" t="s">
        <v>1203</v>
      </c>
      <c r="I17" s="38">
        <f>'Data Entry_Web Posting'!F21</f>
        <v>0</v>
      </c>
      <c r="J17" s="38" t="e">
        <f>I17/'Data Entry_Web Posting'!F$9</f>
        <v>#DIV/0!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1270</v>
      </c>
      <c r="D18" s="41">
        <f>SUM(D12:D17)</f>
        <v>0</v>
      </c>
      <c r="E18" s="41" t="e">
        <f>SUM(E12:E17)</f>
        <v>#DIV/0!</v>
      </c>
      <c r="F18" s="23"/>
      <c r="G18" s="42"/>
      <c r="H18" s="43" t="s">
        <v>1270</v>
      </c>
      <c r="I18" s="44">
        <f>SUM(I12:I17)</f>
        <v>0</v>
      </c>
      <c r="J18" s="44" t="e">
        <f>SUM(J12:J17)</f>
        <v>#DIV/0!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 t="e">
        <f>I19/'Data Entry_Web Posting'!F$9</f>
        <v>#DIV/0!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 t="e">
        <f>I20/'Data Entry_Web Posting'!F$9</f>
        <v>#DIV/0!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1236</v>
      </c>
      <c r="D21" s="26">
        <f>'Data Entry_Web Posting'!D22</f>
        <v>0</v>
      </c>
      <c r="E21" s="26" t="e">
        <f>D21/'Data Entry_Web Posting'!D$9</f>
        <v>#DIV/0!</v>
      </c>
      <c r="F21" s="23"/>
      <c r="G21" s="49">
        <v>41</v>
      </c>
      <c r="H21" s="28" t="s">
        <v>1236</v>
      </c>
      <c r="I21" s="29">
        <f>'Data Entry_Web Posting'!F22</f>
        <v>0</v>
      </c>
      <c r="J21" s="29" t="e">
        <f>I21/'Data Entry_Web Posting'!F$9</f>
        <v>#DIV/0!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0</v>
      </c>
      <c r="E22" s="167" t="e">
        <f>D22/'Data Entry_Web Posting'!D$9</f>
        <v>#DIV/0!</v>
      </c>
      <c r="F22" s="168"/>
      <c r="G22" s="169" t="s">
        <v>2171</v>
      </c>
      <c r="H22" s="170" t="s">
        <v>2162</v>
      </c>
      <c r="I22" s="171">
        <f>'Data Entry_Web Posting'!F23</f>
        <v>0</v>
      </c>
      <c r="J22" s="172" t="e">
        <f>I22/'Data Entry_Web Posting'!F$9</f>
        <v>#DIV/0!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0</v>
      </c>
      <c r="E23" s="167" t="e">
        <f>D23/'Data Entry_Web Posting'!D$9</f>
        <v>#DIV/0!</v>
      </c>
      <c r="F23" s="142"/>
      <c r="G23" s="169" t="s">
        <v>2172</v>
      </c>
      <c r="H23" s="149" t="s">
        <v>2178</v>
      </c>
      <c r="I23" s="164">
        <f>'Data Entry_Web Posting'!F24</f>
        <v>0</v>
      </c>
      <c r="J23" s="172" t="e">
        <f>I23/'Data Entry_Web Posting'!F$9</f>
        <v>#DIV/0!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0</v>
      </c>
      <c r="E24" s="41" t="e">
        <f>SUM(E21:E23)</f>
        <v>#DIV/0!</v>
      </c>
      <c r="F24" s="23"/>
      <c r="G24" s="55"/>
      <c r="H24" s="43" t="s">
        <v>1200</v>
      </c>
      <c r="I24" s="44">
        <f>SUM(I19:I23)</f>
        <v>0</v>
      </c>
      <c r="J24" s="44" t="e">
        <f>SUM(J21:J23)</f>
        <v>#DIV/0!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1205</v>
      </c>
      <c r="D26" s="26">
        <f>'Data Entry_Web Posting'!D25</f>
        <v>0</v>
      </c>
      <c r="E26" s="26" t="e">
        <f>D26/'Data Entry_Web Posting'!D$9</f>
        <v>#DIV/0!</v>
      </c>
      <c r="F26" s="23"/>
      <c r="G26" s="49">
        <v>51</v>
      </c>
      <c r="H26" s="28" t="s">
        <v>1205</v>
      </c>
      <c r="I26" s="29">
        <f>'Data Entry_Web Posting'!F25</f>
        <v>0</v>
      </c>
      <c r="J26" s="29" t="e">
        <f>I26/'Data Entry_Web Posting'!F$9</f>
        <v>#DIV/0!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1206</v>
      </c>
      <c r="D27" s="26">
        <f>'Data Entry_Web Posting'!D26</f>
        <v>0</v>
      </c>
      <c r="E27" s="26" t="e">
        <f>D27/'Data Entry_Web Posting'!D$9</f>
        <v>#DIV/0!</v>
      </c>
      <c r="F27" s="23"/>
      <c r="G27" s="49">
        <v>52</v>
      </c>
      <c r="H27" s="28" t="s">
        <v>1206</v>
      </c>
      <c r="I27" s="29">
        <f>'Data Entry_Web Posting'!F26</f>
        <v>0</v>
      </c>
      <c r="J27" s="29" t="e">
        <f>I27/'Data Entry_Web Posting'!F$9</f>
        <v>#DIV/0!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0</v>
      </c>
      <c r="E28" s="26" t="e">
        <f>D28/'Data Entry_Web Posting'!D$9</f>
        <v>#DIV/0!</v>
      </c>
      <c r="F28" s="23"/>
      <c r="G28" s="49">
        <v>53</v>
      </c>
      <c r="H28" s="28" t="s">
        <v>1207</v>
      </c>
      <c r="I28" s="29">
        <f>'Data Entry_Web Posting'!F27</f>
        <v>0</v>
      </c>
      <c r="J28" s="29" t="e">
        <f>I28/'Data Entry_Web Posting'!F$9</f>
        <v>#DIV/0!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1208</v>
      </c>
      <c r="D29" s="26">
        <f>'Data Entry_Web Posting'!D19</f>
        <v>0</v>
      </c>
      <c r="E29" s="26" t="e">
        <f>D29/'Data Entry_Web Posting'!D$9</f>
        <v>#DIV/0!</v>
      </c>
      <c r="F29" s="23"/>
      <c r="G29" s="49">
        <v>34</v>
      </c>
      <c r="H29" s="28" t="s">
        <v>1208</v>
      </c>
      <c r="I29" s="29">
        <f>'Data Entry_Web Posting'!F19</f>
        <v>0</v>
      </c>
      <c r="J29" s="29" t="e">
        <f>I29/'Data Entry_Web Posting'!F$9</f>
        <v>#DIV/0!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1234</v>
      </c>
      <c r="D30" s="35">
        <f>'Data Entry_Web Posting'!D20</f>
        <v>0</v>
      </c>
      <c r="E30" s="35" t="e">
        <f>D30/'Data Entry_Web Posting'!D$9</f>
        <v>#DIV/0!</v>
      </c>
      <c r="F30" s="23"/>
      <c r="G30" s="54">
        <v>35</v>
      </c>
      <c r="H30" s="37" t="s">
        <v>1234</v>
      </c>
      <c r="I30" s="38">
        <f>'Data Entry_Web Posting'!F20</f>
        <v>0</v>
      </c>
      <c r="J30" s="38" t="e">
        <f>I30/'Data Entry_Web Posting'!F$9</f>
        <v>#DIV/0!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1200</v>
      </c>
      <c r="D31" s="41">
        <f>SUM(D26:D30)</f>
        <v>0</v>
      </c>
      <c r="E31" s="41" t="e">
        <f>SUM(E26:E30)</f>
        <v>#DIV/0!</v>
      </c>
      <c r="F31" s="23"/>
      <c r="G31" s="55"/>
      <c r="H31" s="43" t="s">
        <v>1200</v>
      </c>
      <c r="I31" s="44">
        <f>SUM(I26:I30)</f>
        <v>0</v>
      </c>
      <c r="J31" s="44" t="e">
        <f>SUM(J26:J30)</f>
        <v>#DIV/0!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0</v>
      </c>
      <c r="E34" s="26" t="e">
        <f>D34/'Data Entry_Web Posting'!D$9</f>
        <v>#DIV/0!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0</v>
      </c>
      <c r="J34" s="29" t="e">
        <f>I34/'Data Entry_Web Posting'!F$9</f>
        <v>#DIV/0!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 t="e">
        <f>D37/'Data Entry_Web Posting'!D$9</f>
        <v>#DIV/0!</v>
      </c>
      <c r="F37" s="23"/>
      <c r="G37" s="49">
        <v>61</v>
      </c>
      <c r="H37" s="28" t="s">
        <v>1211</v>
      </c>
      <c r="I37" s="29">
        <f>'Data Entry_Web Posting'!F28</f>
        <v>0</v>
      </c>
      <c r="J37" s="29" t="e">
        <f>I37/'Data Entry_Web Posting'!F$9</f>
        <v>#DIV/0!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1212</v>
      </c>
      <c r="D38" s="26">
        <f>'Data Entry_Web Posting'!D32</f>
        <v>0</v>
      </c>
      <c r="E38" s="26" t="e">
        <f>D38/'Data Entry_Web Posting'!D$9</f>
        <v>#DIV/0!</v>
      </c>
      <c r="F38" s="23"/>
      <c r="G38" s="49">
        <v>81</v>
      </c>
      <c r="H38" s="28" t="s">
        <v>1212</v>
      </c>
      <c r="I38" s="29">
        <f>'Data Entry_Web Posting'!F32</f>
        <v>0</v>
      </c>
      <c r="J38" s="29" t="e">
        <f>I38/'Data Entry_Web Posting'!F$9</f>
        <v>#DIV/0!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1218</v>
      </c>
      <c r="D39" s="26">
        <f>'Data Entry_Web Posting'!D33</f>
        <v>0</v>
      </c>
      <c r="E39" s="26" t="e">
        <f>D39/'Data Entry_Web Posting'!D$9</f>
        <v>#DIV/0!</v>
      </c>
      <c r="F39" s="23"/>
      <c r="G39" s="49">
        <v>91</v>
      </c>
      <c r="H39" s="28" t="s">
        <v>1218</v>
      </c>
      <c r="I39" s="29">
        <f>'Data Entry_Web Posting'!F33</f>
        <v>0</v>
      </c>
      <c r="J39" s="29" t="e">
        <f>I39/'Data Entry_Web Posting'!F$9</f>
        <v>#DIV/0!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1213</v>
      </c>
      <c r="D40" s="26">
        <f>'Data Entry_Web Posting'!D34</f>
        <v>0</v>
      </c>
      <c r="E40" s="26" t="e">
        <f>D40/'Data Entry_Web Posting'!D$9</f>
        <v>#DIV/0!</v>
      </c>
      <c r="F40" s="23"/>
      <c r="G40" s="49">
        <v>92</v>
      </c>
      <c r="H40" s="28" t="s">
        <v>1213</v>
      </c>
      <c r="I40" s="29">
        <f>'Data Entry_Web Posting'!F34</f>
        <v>0</v>
      </c>
      <c r="J40" s="29" t="e">
        <f>I40/'Data Entry_Web Posting'!F$9</f>
        <v>#DIV/0!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1214</v>
      </c>
      <c r="D41" s="26">
        <f>'Data Entry_Web Posting'!D35</f>
        <v>0</v>
      </c>
      <c r="E41" s="26" t="e">
        <f>D41/'Data Entry_Web Posting'!D$9</f>
        <v>#DIV/0!</v>
      </c>
      <c r="F41" s="23"/>
      <c r="G41" s="49">
        <v>93</v>
      </c>
      <c r="H41" s="28" t="s">
        <v>1214</v>
      </c>
      <c r="I41" s="29">
        <f>'Data Entry_Web Posting'!F35</f>
        <v>0</v>
      </c>
      <c r="J41" s="29" t="e">
        <f>I41/'Data Entry_Web Posting'!F$9</f>
        <v>#DIV/0!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1215</v>
      </c>
      <c r="D42" s="26">
        <f>'Data Entry_Web Posting'!D39</f>
        <v>0</v>
      </c>
      <c r="E42" s="26" t="e">
        <f>D42/'Data Entry_Web Posting'!D$9</f>
        <v>#DIV/0!</v>
      </c>
      <c r="F42" s="23"/>
      <c r="G42" s="49">
        <v>97</v>
      </c>
      <c r="H42" s="28" t="s">
        <v>1215</v>
      </c>
      <c r="I42" s="29">
        <f>'Data Entry_Web Posting'!F39</f>
        <v>0</v>
      </c>
      <c r="J42" s="29" t="e">
        <f>I42/'Data Entry_Web Posting'!F$9</f>
        <v>#DIV/0!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0</v>
      </c>
      <c r="E43" s="145" t="e">
        <f>D43/'Data Entry_Web Posting'!D$9</f>
        <v>#DIV/0!</v>
      </c>
      <c r="F43" s="146"/>
      <c r="G43" s="173">
        <v>99</v>
      </c>
      <c r="H43" s="147" t="s">
        <v>1219</v>
      </c>
      <c r="I43" s="148">
        <f>'Data Entry_Web Posting'!F40</f>
        <v>0</v>
      </c>
      <c r="J43" s="148" t="e">
        <f>I43/'Data Entry_Web Posting'!F$9</f>
        <v>#DIV/0!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0</v>
      </c>
      <c r="E44" s="58" t="e">
        <f>SUM(E37:E43)</f>
        <v>#DIV/0!</v>
      </c>
      <c r="F44" s="23"/>
      <c r="G44" s="59"/>
      <c r="H44" s="163" t="s">
        <v>1200</v>
      </c>
      <c r="I44" s="162">
        <f>SUM(I37:I43)</f>
        <v>0</v>
      </c>
      <c r="J44" s="162" t="e">
        <f>SUM(J37:J43)</f>
        <v>#DIV/0!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3.2"/>
  <sheetData>
    <row r="1" spans="1:1" s="108" customFormat="1" ht="15.6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1275</v>
      </c>
      <c r="B1" t="s">
        <v>1276</v>
      </c>
    </row>
    <row r="2" spans="1:2">
      <c r="A2" s="48">
        <f>'Data Entry_Web Posting'!B2</f>
        <v>0</v>
      </c>
      <c r="B2" s="48" t="e">
        <f>LOOKUP(A2,A6:A1038,B6:B1038)</f>
        <v>#N/A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Candace Kato</cp:lastModifiedBy>
  <cp:lastPrinted>2009-05-26T19:06:40Z</cp:lastPrinted>
  <dcterms:created xsi:type="dcterms:W3CDTF">2006-07-19T19:41:45Z</dcterms:created>
  <dcterms:modified xsi:type="dcterms:W3CDTF">2023-05-25T13:30:48Z</dcterms:modified>
</cp:coreProperties>
</file>